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2\SUBSIDIOS Y AYUDAS 2022\"/>
    </mc:Choice>
  </mc:AlternateContent>
  <xr:revisionPtr revIDLastSave="0" documentId="13_ncr:1_{F8F83C5C-4C1D-43D1-AB6D-96893E75369D}" xr6:coauthVersionLast="47" xr6:coauthVersionMax="47" xr10:uidLastSave="{00000000-0000-0000-0000-000000000000}"/>
  <bookViews>
    <workbookView xWindow="-120" yWindow="-120" windowWidth="24240" windowHeight="131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3" l="1"/>
  <c r="Q10" i="3"/>
  <c r="R10" i="3"/>
  <c r="O10" i="3"/>
  <c r="H8" i="2"/>
</calcChain>
</file>

<file path=xl/sharedStrings.xml><?xml version="1.0" encoding="utf-8"?>
<sst xmlns="http://schemas.openxmlformats.org/spreadsheetml/2006/main" count="150" uniqueCount="83">
  <si>
    <t>CR</t>
  </si>
  <si>
    <t>CveProv</t>
  </si>
  <si>
    <t>Factura</t>
  </si>
  <si>
    <t>Banco</t>
  </si>
  <si>
    <t>Programa</t>
  </si>
  <si>
    <t>Unidad</t>
  </si>
  <si>
    <t>Partida</t>
  </si>
  <si>
    <t>Concepto</t>
  </si>
  <si>
    <t>Subtotal</t>
  </si>
  <si>
    <t>IVA</t>
  </si>
  <si>
    <t>Total</t>
  </si>
  <si>
    <t>Status</t>
  </si>
  <si>
    <t>I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</si>
  <si>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</si>
  <si>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</si>
  <si>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</si>
  <si>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</si>
  <si>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</si>
  <si>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</si>
  <si>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</si>
  <si>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</si>
  <si>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</si>
  <si>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</si>
  <si>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</si>
  <si>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</si>
  <si>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</si>
  <si>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</si>
  <si>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</si>
  <si>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</si>
  <si>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Reng</t>
  </si>
  <si>
    <t>Fecha_CR</t>
  </si>
  <si>
    <t>Fecha_Fact</t>
  </si>
  <si>
    <t>Pres</t>
  </si>
  <si>
    <t>Fecha_Pago</t>
  </si>
  <si>
    <t>PedContrato</t>
  </si>
  <si>
    <t>Descuento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</si>
  <si>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</si>
  <si>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</si>
  <si>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</si>
  <si>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</si>
  <si>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</si>
  <si>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</si>
  <si>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</si>
  <si>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</si>
  <si>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</si>
  <si>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</si>
  <si>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Poliza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</si>
  <si>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</si>
  <si>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</si>
  <si>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</si>
  <si>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</si>
  <si>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</si>
  <si>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</si>
  <si>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</si>
  <si>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</si>
  <si>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</si>
  <si>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>Transferencia</t>
  </si>
  <si>
    <t>110101</t>
  </si>
  <si>
    <t>020508</t>
  </si>
  <si>
    <t>2</t>
  </si>
  <si>
    <t>0</t>
  </si>
  <si>
    <t xml:space="preserve">Contrato            </t>
  </si>
  <si>
    <t xml:space="preserve">UNIVERSIDAD AUTONOMA DE NUEVO LEÓN                                                                  </t>
  </si>
  <si>
    <t xml:space="preserve">0     </t>
  </si>
  <si>
    <t xml:space="preserve">1172544550                    </t>
  </si>
  <si>
    <t xml:space="preserve">JUR20220052-1            </t>
  </si>
  <si>
    <t>59721 CONVENIO COORDINACIÓN HOSPITAL UNIVERSITARIO</t>
  </si>
  <si>
    <t xml:space="preserve">CONVENIO COORDINACIÓN CON EL HOSPITAL UNIVERSITARIO SOLICITADO POR LA DIRECCIÓN DE HOSPITALES CON CARGO A LA CTA. 4550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</si>
  <si>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</t>
  </si>
  <si>
    <t>TERCER TRIMESTRE 2022</t>
  </si>
  <si>
    <t xml:space="preserve">02606010169045      </t>
  </si>
  <si>
    <t xml:space="preserve">Pago por Transferencia Bancaria No:45172 a favor de: 227 UNIVERSIDAD AUTONOMA DE NUEVO LEÓN con los Contrarecibos: 295139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</si>
  <si>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02606010169148      </t>
  </si>
  <si>
    <t xml:space="preserve">Pago por Transferencia Bancaria No:45514 a favor de: 227 UNIVERSIDAD AUTONOMA DE NUEVO LEÓN con los Contrarecibos: 296205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</si>
  <si>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02606010169261      </t>
  </si>
  <si>
    <t xml:space="preserve">Pago por Transferencia Bancaria No:45826 a favor de: 227 UNIVERSIDAD AUTONOMA DE NUEVO LEÓN con los Contrarecibos: 297461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</si>
  <si>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02606010169354      </t>
  </si>
  <si>
    <t xml:space="preserve">Pago por Transferencia Bancaria No:46252 a favor de: 227 UNIVERSIDAD AUTONOMA DE NUEVO LEÓN con los Contrarecibos: 298932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</si>
  <si>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02606010169448      </t>
  </si>
  <si>
    <t xml:space="preserve">Pago por Transferencia Bancaria No:46288 a favor de: 227 UNIVERSIDAD AUTONOMA DE NUEVO LEÓN con los Contrarecibos: 299169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</si>
  <si>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02606010168989      </t>
  </si>
  <si>
    <t xml:space="preserve">Pago por Transferencia Bancaria No:44819 a favor de: 227 UNIVERSIDAD AUTONOMA DE NUEVO LEÓN con los Contrarecibos: 294191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</si>
  <si>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>BASE DE PAGOS PARA AYUDAS Y SUBSIDIOS 3er TRIMESTRE FASSA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</si>
</sst>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44" fontId="7" fillId="0" borderId="3" xfId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43" fontId="0" fillId="0" borderId="15" xfId="5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43" fontId="0" fillId="0" borderId="17" xfId="5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43" fontId="5" fillId="0" borderId="5" xfId="5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44" fontId="4" fillId="0" borderId="8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0" fillId="0" borderId="0" xfId="0" applyNumberFormat="1"/>
    <xf numFmtId="43" fontId="0" fillId="0" borderId="0" xfId="12" applyFont="1"/>
    <xf numFmtId="0" fontId="0" fillId="3" borderId="1" xfId="0" applyFill="1" applyBorder="1"/>
    <xf numFmtId="14" fontId="0" fillId="3" borderId="1" xfId="0" applyNumberFormat="1" applyFill="1" applyBorder="1"/>
    <xf numFmtId="168" fontId="0" fillId="3" borderId="1" xfId="13" applyFont="1" applyFill="1" applyBorder="1"/>
    <xf numFmtId="1" fontId="0" fillId="3" borderId="1" xfId="0" applyNumberFormat="1" applyFill="1" applyBorder="1"/>
    <xf numFmtId="168" fontId="0" fillId="3" borderId="19" xfId="13" applyFont="1" applyFill="1" applyBorder="1"/>
    <xf numFmtId="43" fontId="2" fillId="2" borderId="20" xfId="11" applyFont="1" applyFill="1" applyBorder="1"/>
    <xf numFmtId="43" fontId="2" fillId="2" borderId="18" xfId="11" applyFont="1" applyFill="1" applyBorder="1"/>
  </cellXfs>
  <cellStyles count="14">
    <cellStyle name="Millares" xfId="12" builtinId="3"/>
    <cellStyle name="Millares 10" xfId="11" xr:uid="{8BB63056-4C3A-4B37-B67E-397F91B746F4}"/>
    <cellStyle name="Millares 11" xfId="13" xr:uid="{D5C27A7A-D934-42EC-B97C-3C71D0D230EF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4"/>
  <sheetViews>
    <sheetView tabSelected="1" workbookViewId="0">
      <selection activeCell="H8" sqref="H8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4.140625" bestFit="1" customWidth="1"/>
  </cols>
  <sheetData>
    <row r="1" spans="1:8" x14ac:dyDescent="0.25">
      <c r="A1" s="31" t="s">
        <v>13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14</v>
      </c>
      <c r="B2" s="35"/>
      <c r="C2" s="35"/>
      <c r="D2" s="35"/>
      <c r="E2" s="35"/>
      <c r="F2" s="35"/>
      <c r="G2" s="35"/>
      <c r="H2" s="36"/>
    </row>
    <row r="3" spans="1:8" x14ac:dyDescent="0.25">
      <c r="A3" s="19"/>
      <c r="B3" s="8"/>
      <c r="C3" s="8"/>
      <c r="D3" s="9"/>
      <c r="E3" s="3"/>
      <c r="F3" s="9"/>
      <c r="G3" s="9"/>
      <c r="H3" s="20"/>
    </row>
    <row r="4" spans="1:8" x14ac:dyDescent="0.25">
      <c r="A4" s="34" t="s">
        <v>69</v>
      </c>
      <c r="B4" s="35"/>
      <c r="C4" s="35"/>
      <c r="D4" s="35"/>
      <c r="E4" s="35"/>
      <c r="F4" s="35"/>
      <c r="G4" s="35"/>
      <c r="H4" s="36"/>
    </row>
    <row r="5" spans="1:8" x14ac:dyDescent="0.25">
      <c r="A5" s="21"/>
      <c r="B5" s="10"/>
      <c r="C5" s="10"/>
      <c r="D5" s="11"/>
      <c r="E5" s="4"/>
      <c r="F5" s="11"/>
      <c r="G5" s="11"/>
      <c r="H5" s="22"/>
    </row>
    <row r="6" spans="1:8" x14ac:dyDescent="0.25">
      <c r="A6" s="23" t="s">
        <v>7</v>
      </c>
      <c r="B6" s="5" t="s">
        <v>15</v>
      </c>
      <c r="C6" s="5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4" t="s">
        <v>21</v>
      </c>
    </row>
    <row r="7" spans="1:8" ht="57" thickBot="1" x14ac:dyDescent="0.3">
      <c r="A7" s="25" t="s">
        <v>22</v>
      </c>
      <c r="B7" s="26" t="s">
        <v>23</v>
      </c>
      <c r="C7" s="26" t="s">
        <v>24</v>
      </c>
      <c r="D7" s="27" t="s">
        <v>25</v>
      </c>
      <c r="E7" s="28" t="s">
        <v>26</v>
      </c>
      <c r="F7" s="27" t="s">
        <v>27</v>
      </c>
      <c r="G7" s="29" t="s">
        <v>28</v>
      </c>
      <c r="H7" s="30">
        <v>29689974</v>
      </c>
    </row>
    <row r="8" spans="1:8" ht="15.75" thickBot="1" x14ac:dyDescent="0.3">
      <c r="A8" s="6"/>
      <c r="B8" s="7"/>
      <c r="C8" s="7"/>
      <c r="D8" s="1"/>
      <c r="E8" s="7"/>
      <c r="F8" s="37" t="s">
        <v>10</v>
      </c>
      <c r="G8" s="38"/>
      <c r="H8" s="18">
        <f>SUM(H7)</f>
        <v>29689974</v>
      </c>
    </row>
    <row r="12" spans="1:8" x14ac:dyDescent="0.25">
      <c r="H12" s="40"/>
    </row>
    <row r="14" spans="1:8" x14ac:dyDescent="0.25">
      <c r="H14" s="39"/>
    </row>
  </sheetData>
  <mergeCells count="4">
    <mergeCell ref="A1:H1"/>
    <mergeCell ref="A4:H4"/>
    <mergeCell ref="A2:H2"/>
    <mergeCell ref="F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AM10"/>
  <sheetViews>
    <sheetView workbookViewId="0">
      <selection activeCell="S17" sqref="S17"/>
    </sheetView>
  </sheetViews>
  <sheetFormatPr baseColWidth="10" defaultRowHeight="15" x14ac:dyDescent="0.25"/>
  <cols>
    <col min="1" max="1" width="7" bestFit="1" customWidth="1"/>
    <col min="2" max="2" width="4.140625" bestFit="1" customWidth="1"/>
    <col min="4" max="4" width="7.7109375" bestFit="1" customWidth="1"/>
    <col min="5" max="5" width="14" bestFit="1" customWidth="1"/>
    <col min="6" max="6" width="10.5703125" bestFit="1" customWidth="1"/>
    <col min="7" max="7" width="14" bestFit="1" customWidth="1"/>
    <col min="8" max="8" width="10.5703125" bestFit="1" customWidth="1"/>
    <col min="9" max="9" width="12.7109375" customWidth="1"/>
    <col min="10" max="10" width="12" customWidth="1"/>
    <col min="12" max="12" width="6.7109375" bestFit="1" customWidth="1"/>
    <col min="13" max="13" width="10.7109375" bestFit="1" customWidth="1"/>
    <col min="15" max="15" width="15.140625" bestFit="1" customWidth="1"/>
    <col min="16" max="16" width="13.7109375" bestFit="1" customWidth="1"/>
    <col min="18" max="18" width="15.140625" bestFit="1" customWidth="1"/>
    <col min="19" max="19" width="13.7109375" bestFit="1" customWidth="1"/>
    <col min="30" max="30" width="13" bestFit="1" customWidth="1"/>
    <col min="39" max="39" width="14.7109375" customWidth="1"/>
  </cols>
  <sheetData>
    <row r="1" spans="1:3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8.75" x14ac:dyDescent="0.3">
      <c r="A2" s="14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x14ac:dyDescent="0.25">
      <c r="A3" s="17" t="s">
        <v>0</v>
      </c>
      <c r="B3" s="17" t="s">
        <v>29</v>
      </c>
      <c r="C3" s="17" t="s">
        <v>30</v>
      </c>
      <c r="D3" s="17" t="s">
        <v>1</v>
      </c>
      <c r="E3" s="17" t="s">
        <v>2</v>
      </c>
      <c r="F3" s="17" t="s">
        <v>31</v>
      </c>
      <c r="G3" s="17" t="s">
        <v>3</v>
      </c>
      <c r="H3" s="17" t="s">
        <v>32</v>
      </c>
      <c r="I3" s="17" t="s">
        <v>4</v>
      </c>
      <c r="J3" s="17" t="s">
        <v>5</v>
      </c>
      <c r="K3" s="17" t="s">
        <v>6</v>
      </c>
      <c r="L3" s="17" t="s">
        <v>7</v>
      </c>
      <c r="M3" s="17" t="s">
        <v>33</v>
      </c>
      <c r="N3" s="17" t="s">
        <v>34</v>
      </c>
      <c r="O3" s="17" t="s">
        <v>8</v>
      </c>
      <c r="P3" s="17" t="s">
        <v>9</v>
      </c>
      <c r="Q3" s="17" t="s">
        <v>35</v>
      </c>
      <c r="R3" s="17" t="s">
        <v>10</v>
      </c>
      <c r="S3" s="17" t="s">
        <v>11</v>
      </c>
      <c r="T3" s="17" t="s">
        <v>36</v>
      </c>
      <c r="U3" s="17" t="s">
        <v>37</v>
      </c>
      <c r="V3" s="17" t="s">
        <v>38</v>
      </c>
      <c r="W3" s="17" t="s">
        <v>39</v>
      </c>
      <c r="X3" s="17" t="s">
        <v>40</v>
      </c>
      <c r="Y3" s="17" t="s">
        <v>41</v>
      </c>
      <c r="Z3" s="17" t="s">
        <v>42</v>
      </c>
      <c r="AA3" s="17" t="s">
        <v>43</v>
      </c>
      <c r="AB3" s="17" t="s">
        <v>44</v>
      </c>
      <c r="AC3" s="17" t="s">
        <v>45</v>
      </c>
      <c r="AD3" s="17" t="s">
        <v>46</v>
      </c>
      <c r="AE3" s="17" t="s">
        <v>47</v>
      </c>
      <c r="AF3" s="17" t="s">
        <v>48</v>
      </c>
      <c r="AG3" s="17" t="s">
        <v>49</v>
      </c>
      <c r="AH3" s="17" t="s">
        <v>50</v>
      </c>
      <c r="AI3" s="17" t="s">
        <v>51</v>
      </c>
      <c r="AJ3" s="17" t="s">
        <v>52</v>
      </c>
      <c r="AK3" s="17" t="s">
        <v>53</v>
      </c>
      <c r="AL3" s="17" t="s">
        <v>54</v>
      </c>
      <c r="AM3" s="17" t="s">
        <v>55</v>
      </c>
    </row>
    <row r="4" spans="1:39" x14ac:dyDescent="0.25">
      <c r="A4" s="41">
        <v>295139</v>
      </c>
      <c r="B4" s="41">
        <v>1</v>
      </c>
      <c r="C4" s="42">
        <v>44769</v>
      </c>
      <c r="D4" s="41">
        <v>227</v>
      </c>
      <c r="E4" s="41" t="s">
        <v>70</v>
      </c>
      <c r="F4" s="42">
        <v>44768</v>
      </c>
      <c r="G4" s="41" t="s">
        <v>64</v>
      </c>
      <c r="H4" s="41" t="s">
        <v>57</v>
      </c>
      <c r="I4" s="41" t="s">
        <v>58</v>
      </c>
      <c r="J4" s="41">
        <v>28000</v>
      </c>
      <c r="K4" s="41">
        <v>43401</v>
      </c>
      <c r="L4" s="41">
        <v>4300</v>
      </c>
      <c r="M4" s="42">
        <v>44770</v>
      </c>
      <c r="N4" s="41" t="s">
        <v>65</v>
      </c>
      <c r="O4" s="43">
        <v>2313864</v>
      </c>
      <c r="P4" s="43">
        <v>0</v>
      </c>
      <c r="Q4" s="43">
        <v>0</v>
      </c>
      <c r="R4" s="43">
        <v>2313864</v>
      </c>
      <c r="S4" s="41" t="s">
        <v>12</v>
      </c>
      <c r="T4" s="41">
        <v>59721</v>
      </c>
      <c r="U4" s="41" t="s">
        <v>59</v>
      </c>
      <c r="V4" s="41" t="s">
        <v>60</v>
      </c>
      <c r="W4" s="41" t="s">
        <v>66</v>
      </c>
      <c r="X4" s="41" t="s">
        <v>67</v>
      </c>
      <c r="Y4" s="41">
        <v>2022</v>
      </c>
      <c r="Z4" s="41">
        <v>1</v>
      </c>
      <c r="AA4" s="41" t="s">
        <v>61</v>
      </c>
      <c r="AB4" s="41">
        <v>45172</v>
      </c>
      <c r="AC4" s="42">
        <v>44770</v>
      </c>
      <c r="AD4" s="44">
        <v>202200030080</v>
      </c>
      <c r="AE4" s="42">
        <v>44770</v>
      </c>
      <c r="AF4" s="41" t="s">
        <v>71</v>
      </c>
      <c r="AG4" s="41" t="s">
        <v>62</v>
      </c>
      <c r="AH4" s="41">
        <v>1112</v>
      </c>
      <c r="AI4" s="41">
        <v>1</v>
      </c>
      <c r="AJ4" s="41">
        <v>4550</v>
      </c>
      <c r="AK4" s="41">
        <v>1</v>
      </c>
      <c r="AL4" s="41" t="s">
        <v>63</v>
      </c>
      <c r="AM4" s="41" t="s">
        <v>56</v>
      </c>
    </row>
    <row r="5" spans="1:39" x14ac:dyDescent="0.25">
      <c r="A5" s="41">
        <v>296205</v>
      </c>
      <c r="B5" s="41">
        <v>1</v>
      </c>
      <c r="C5" s="42">
        <v>44789</v>
      </c>
      <c r="D5" s="41">
        <v>227</v>
      </c>
      <c r="E5" s="41" t="s">
        <v>72</v>
      </c>
      <c r="F5" s="42">
        <v>44784</v>
      </c>
      <c r="G5" s="41" t="s">
        <v>64</v>
      </c>
      <c r="H5" s="41" t="s">
        <v>57</v>
      </c>
      <c r="I5" s="41" t="s">
        <v>58</v>
      </c>
      <c r="J5" s="41">
        <v>28000</v>
      </c>
      <c r="K5" s="41">
        <v>43401</v>
      </c>
      <c r="L5" s="41">
        <v>4300</v>
      </c>
      <c r="M5" s="42">
        <v>44790</v>
      </c>
      <c r="N5" s="41" t="s">
        <v>65</v>
      </c>
      <c r="O5" s="43">
        <v>7261094</v>
      </c>
      <c r="P5" s="43">
        <v>0</v>
      </c>
      <c r="Q5" s="43">
        <v>0</v>
      </c>
      <c r="R5" s="43">
        <v>7261094</v>
      </c>
      <c r="S5" s="41" t="s">
        <v>12</v>
      </c>
      <c r="T5" s="41">
        <v>59721</v>
      </c>
      <c r="U5" s="41" t="s">
        <v>59</v>
      </c>
      <c r="V5" s="41" t="s">
        <v>60</v>
      </c>
      <c r="W5" s="41" t="s">
        <v>66</v>
      </c>
      <c r="X5" s="41" t="s">
        <v>67</v>
      </c>
      <c r="Y5" s="41">
        <v>2022</v>
      </c>
      <c r="Z5" s="41">
        <v>1</v>
      </c>
      <c r="AA5" s="41" t="s">
        <v>61</v>
      </c>
      <c r="AB5" s="41">
        <v>45514</v>
      </c>
      <c r="AC5" s="42">
        <v>44790</v>
      </c>
      <c r="AD5" s="44">
        <v>202200033946</v>
      </c>
      <c r="AE5" s="42">
        <v>44790</v>
      </c>
      <c r="AF5" s="41" t="s">
        <v>73</v>
      </c>
      <c r="AG5" s="41" t="s">
        <v>62</v>
      </c>
      <c r="AH5" s="41">
        <v>1112</v>
      </c>
      <c r="AI5" s="41">
        <v>1</v>
      </c>
      <c r="AJ5" s="41">
        <v>4550</v>
      </c>
      <c r="AK5" s="41">
        <v>1</v>
      </c>
      <c r="AL5" s="41" t="s">
        <v>63</v>
      </c>
      <c r="AM5" s="41" t="s">
        <v>56</v>
      </c>
    </row>
    <row r="6" spans="1:39" x14ac:dyDescent="0.25">
      <c r="A6" s="41">
        <v>297461</v>
      </c>
      <c r="B6" s="41">
        <v>1</v>
      </c>
      <c r="C6" s="42">
        <v>44806</v>
      </c>
      <c r="D6" s="41">
        <v>227</v>
      </c>
      <c r="E6" s="41" t="s">
        <v>74</v>
      </c>
      <c r="F6" s="42">
        <v>44799</v>
      </c>
      <c r="G6" s="41" t="s">
        <v>64</v>
      </c>
      <c r="H6" s="41" t="s">
        <v>57</v>
      </c>
      <c r="I6" s="41" t="s">
        <v>58</v>
      </c>
      <c r="J6" s="41">
        <v>28000</v>
      </c>
      <c r="K6" s="41">
        <v>43401</v>
      </c>
      <c r="L6" s="41">
        <v>4300</v>
      </c>
      <c r="M6" s="42">
        <v>44809</v>
      </c>
      <c r="N6" s="41" t="s">
        <v>65</v>
      </c>
      <c r="O6" s="43">
        <v>2148470</v>
      </c>
      <c r="P6" s="43">
        <v>0</v>
      </c>
      <c r="Q6" s="43">
        <v>0</v>
      </c>
      <c r="R6" s="43">
        <v>2148470</v>
      </c>
      <c r="S6" s="41" t="s">
        <v>12</v>
      </c>
      <c r="T6" s="41">
        <v>59721</v>
      </c>
      <c r="U6" s="41" t="s">
        <v>59</v>
      </c>
      <c r="V6" s="41" t="s">
        <v>60</v>
      </c>
      <c r="W6" s="41" t="s">
        <v>66</v>
      </c>
      <c r="X6" s="41" t="s">
        <v>67</v>
      </c>
      <c r="Y6" s="41">
        <v>2022</v>
      </c>
      <c r="Z6" s="41">
        <v>1</v>
      </c>
      <c r="AA6" s="41" t="s">
        <v>61</v>
      </c>
      <c r="AB6" s="41">
        <v>45826</v>
      </c>
      <c r="AC6" s="42">
        <v>44809</v>
      </c>
      <c r="AD6" s="44">
        <v>202200037003</v>
      </c>
      <c r="AE6" s="42">
        <v>44809</v>
      </c>
      <c r="AF6" s="41" t="s">
        <v>75</v>
      </c>
      <c r="AG6" s="41" t="s">
        <v>62</v>
      </c>
      <c r="AH6" s="41">
        <v>1112</v>
      </c>
      <c r="AI6" s="41">
        <v>1</v>
      </c>
      <c r="AJ6" s="41">
        <v>4550</v>
      </c>
      <c r="AK6" s="41">
        <v>1</v>
      </c>
      <c r="AL6" s="41" t="s">
        <v>63</v>
      </c>
      <c r="AM6" s="41" t="s">
        <v>56</v>
      </c>
    </row>
    <row r="7" spans="1:39" x14ac:dyDescent="0.25">
      <c r="A7" s="41">
        <v>298932</v>
      </c>
      <c r="B7" s="41">
        <v>1</v>
      </c>
      <c r="C7" s="42">
        <v>44831</v>
      </c>
      <c r="D7" s="41">
        <v>227</v>
      </c>
      <c r="E7" s="41" t="s">
        <v>76</v>
      </c>
      <c r="F7" s="42">
        <v>44819</v>
      </c>
      <c r="G7" s="41" t="s">
        <v>64</v>
      </c>
      <c r="H7" s="41" t="s">
        <v>57</v>
      </c>
      <c r="I7" s="41" t="s">
        <v>58</v>
      </c>
      <c r="J7" s="41">
        <v>28000</v>
      </c>
      <c r="K7" s="41">
        <v>43401</v>
      </c>
      <c r="L7" s="41">
        <v>4300</v>
      </c>
      <c r="M7" s="42">
        <v>44831</v>
      </c>
      <c r="N7" s="41" t="s">
        <v>65</v>
      </c>
      <c r="O7" s="43">
        <v>7829750</v>
      </c>
      <c r="P7" s="43">
        <v>0</v>
      </c>
      <c r="Q7" s="43">
        <v>0</v>
      </c>
      <c r="R7" s="43">
        <v>7829750</v>
      </c>
      <c r="S7" s="41" t="s">
        <v>12</v>
      </c>
      <c r="T7" s="41">
        <v>59721</v>
      </c>
      <c r="U7" s="41" t="s">
        <v>59</v>
      </c>
      <c r="V7" s="41" t="s">
        <v>60</v>
      </c>
      <c r="W7" s="41" t="s">
        <v>66</v>
      </c>
      <c r="X7" s="41" t="s">
        <v>67</v>
      </c>
      <c r="Y7" s="41">
        <v>2022</v>
      </c>
      <c r="Z7" s="41">
        <v>1</v>
      </c>
      <c r="AA7" s="41" t="s">
        <v>61</v>
      </c>
      <c r="AB7" s="41">
        <v>46252</v>
      </c>
      <c r="AC7" s="42">
        <v>44831</v>
      </c>
      <c r="AD7" s="44">
        <v>202200041617</v>
      </c>
      <c r="AE7" s="42">
        <v>44831</v>
      </c>
      <c r="AF7" s="41" t="s">
        <v>77</v>
      </c>
      <c r="AG7" s="41" t="s">
        <v>62</v>
      </c>
      <c r="AH7" s="41">
        <v>1112</v>
      </c>
      <c r="AI7" s="41">
        <v>1</v>
      </c>
      <c r="AJ7" s="41">
        <v>4550</v>
      </c>
      <c r="AK7" s="41">
        <v>1</v>
      </c>
      <c r="AL7" s="41" t="s">
        <v>63</v>
      </c>
      <c r="AM7" s="41" t="s">
        <v>56</v>
      </c>
    </row>
    <row r="8" spans="1:39" x14ac:dyDescent="0.25">
      <c r="A8" s="41">
        <v>299169</v>
      </c>
      <c r="B8" s="41">
        <v>1</v>
      </c>
      <c r="C8" s="42">
        <v>44833</v>
      </c>
      <c r="D8" s="41">
        <v>227</v>
      </c>
      <c r="E8" s="41" t="s">
        <v>78</v>
      </c>
      <c r="F8" s="42">
        <v>44832</v>
      </c>
      <c r="G8" s="41" t="s">
        <v>64</v>
      </c>
      <c r="H8" s="41" t="s">
        <v>57</v>
      </c>
      <c r="I8" s="41" t="s">
        <v>58</v>
      </c>
      <c r="J8" s="41">
        <v>28000</v>
      </c>
      <c r="K8" s="41">
        <v>43401</v>
      </c>
      <c r="L8" s="41">
        <v>4300</v>
      </c>
      <c r="M8" s="42">
        <v>44833</v>
      </c>
      <c r="N8" s="41" t="s">
        <v>65</v>
      </c>
      <c r="O8" s="43">
        <v>2316728</v>
      </c>
      <c r="P8" s="43">
        <v>0</v>
      </c>
      <c r="Q8" s="43">
        <v>0</v>
      </c>
      <c r="R8" s="43">
        <v>2316728</v>
      </c>
      <c r="S8" s="41" t="s">
        <v>12</v>
      </c>
      <c r="T8" s="41">
        <v>59721</v>
      </c>
      <c r="U8" s="41" t="s">
        <v>59</v>
      </c>
      <c r="V8" s="41" t="s">
        <v>60</v>
      </c>
      <c r="W8" s="41" t="s">
        <v>66</v>
      </c>
      <c r="X8" s="41" t="s">
        <v>67</v>
      </c>
      <c r="Y8" s="41">
        <v>2022</v>
      </c>
      <c r="Z8" s="41">
        <v>1</v>
      </c>
      <c r="AA8" s="41" t="s">
        <v>61</v>
      </c>
      <c r="AB8" s="41">
        <v>46288</v>
      </c>
      <c r="AC8" s="42">
        <v>44833</v>
      </c>
      <c r="AD8" s="44">
        <v>202200042012</v>
      </c>
      <c r="AE8" s="42">
        <v>44833</v>
      </c>
      <c r="AF8" s="41" t="s">
        <v>79</v>
      </c>
      <c r="AG8" s="41" t="s">
        <v>62</v>
      </c>
      <c r="AH8" s="41">
        <v>1112</v>
      </c>
      <c r="AI8" s="41">
        <v>1</v>
      </c>
      <c r="AJ8" s="41">
        <v>4550</v>
      </c>
      <c r="AK8" s="41">
        <v>1</v>
      </c>
      <c r="AL8" s="41" t="s">
        <v>63</v>
      </c>
      <c r="AM8" s="41" t="s">
        <v>56</v>
      </c>
    </row>
    <row r="9" spans="1:39" ht="15.75" thickBot="1" x14ac:dyDescent="0.3">
      <c r="A9" s="41">
        <v>294191</v>
      </c>
      <c r="B9" s="41">
        <v>1</v>
      </c>
      <c r="C9" s="42">
        <v>44754</v>
      </c>
      <c r="D9" s="41">
        <v>227</v>
      </c>
      <c r="E9" s="41" t="s">
        <v>80</v>
      </c>
      <c r="F9" s="42">
        <v>44750</v>
      </c>
      <c r="G9" s="41" t="s">
        <v>64</v>
      </c>
      <c r="H9" s="41" t="s">
        <v>57</v>
      </c>
      <c r="I9" s="41" t="s">
        <v>58</v>
      </c>
      <c r="J9" s="41">
        <v>28000</v>
      </c>
      <c r="K9" s="41">
        <v>43401</v>
      </c>
      <c r="L9" s="41">
        <v>4300</v>
      </c>
      <c r="M9" s="42">
        <v>44755</v>
      </c>
      <c r="N9" s="41" t="s">
        <v>65</v>
      </c>
      <c r="O9" s="45">
        <v>7820068</v>
      </c>
      <c r="P9" s="45">
        <v>0</v>
      </c>
      <c r="Q9" s="45">
        <v>0</v>
      </c>
      <c r="R9" s="45">
        <v>7820068</v>
      </c>
      <c r="S9" s="41" t="s">
        <v>12</v>
      </c>
      <c r="T9" s="41">
        <v>59721</v>
      </c>
      <c r="U9" s="41" t="s">
        <v>59</v>
      </c>
      <c r="V9" s="41" t="s">
        <v>60</v>
      </c>
      <c r="W9" s="41" t="s">
        <v>66</v>
      </c>
      <c r="X9" s="41" t="s">
        <v>67</v>
      </c>
      <c r="Y9" s="41">
        <v>2022</v>
      </c>
      <c r="Z9" s="41">
        <v>1</v>
      </c>
      <c r="AA9" s="41" t="s">
        <v>61</v>
      </c>
      <c r="AB9" s="41">
        <v>44819</v>
      </c>
      <c r="AC9" s="42">
        <v>44755</v>
      </c>
      <c r="AD9" s="44">
        <v>202200026952</v>
      </c>
      <c r="AE9" s="42">
        <v>44755</v>
      </c>
      <c r="AF9" s="41" t="s">
        <v>81</v>
      </c>
      <c r="AG9" s="41" t="s">
        <v>62</v>
      </c>
      <c r="AH9" s="41">
        <v>1112</v>
      </c>
      <c r="AI9" s="41">
        <v>1</v>
      </c>
      <c r="AJ9" s="41">
        <v>4550</v>
      </c>
      <c r="AK9" s="41">
        <v>1</v>
      </c>
      <c r="AL9" s="41" t="s">
        <v>63</v>
      </c>
      <c r="AM9" s="41" t="s">
        <v>56</v>
      </c>
    </row>
    <row r="10" spans="1:39" ht="15.75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 t="s">
        <v>68</v>
      </c>
      <c r="N10" s="15"/>
      <c r="O10" s="46">
        <f>SUM(O4:O9)</f>
        <v>29689974</v>
      </c>
      <c r="P10" s="46">
        <f>SUM(P4:P9)</f>
        <v>0</v>
      </c>
      <c r="Q10" s="46">
        <f>SUM(Q4:Q9)</f>
        <v>0</v>
      </c>
      <c r="R10" s="47">
        <f>SUM(R4:R9)</f>
        <v>29689974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2022-10-17T19:17:18Z</dcterms:modified>
</cp:coreProperties>
</file>